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CUENTA PUBLICA 2022\PRESUPUESTO CTA PUB 22\"/>
    </mc:Choice>
  </mc:AlternateContent>
  <xr:revisionPtr revIDLastSave="0" documentId="8_{6E27062A-8A7E-4A4C-B20D-2C288FD2CD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D35" i="1" l="1"/>
  <c r="C35" i="1"/>
  <c r="B35" i="1"/>
  <c r="D27" i="1"/>
  <c r="C27" i="1"/>
  <c r="B27" i="1"/>
  <c r="B39" i="1" s="1"/>
  <c r="D39" i="1" l="1"/>
  <c r="C39" i="1"/>
  <c r="D14" i="1"/>
  <c r="C14" i="1"/>
  <c r="D3" i="1"/>
  <c r="C3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<sst xmlns="http://schemas.openxmlformats.org/spreadsheetml/2006/main" count="44" uniqueCount="36">
  <si>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</si>
  <si>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</si>
  <si>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</si>
  <si>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</si>
  <si>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</si>
  <si>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</si>
  <si>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</si>
  <si>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</si>
  <si>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</si>
  <si>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</si>
  <si>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</si>
  <si>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</si>
  <si>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</si>
  <si>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</si>
  <si>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</si>
  <si>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</si>
  <si>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</si>
  <si>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</si>
  <si>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</si>
  <si>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</si>
  <si>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</si>
  <si>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</si>
  <si>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</si>
  <si>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</si>
  <si>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</si>
  <si>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</si>
  <si>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</si>
  <si>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</si>
  <si>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</si>
  <si>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</si>
  <si>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</si>
  <si>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</si>
  <si>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</si>
  <si>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</si>
  <si>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</si>
  <si>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Nombre del ente público
Flujo de Fondos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</si>
</sst>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H14" sqref="H1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35</v>
      </c>
      <c r="B1" s="30"/>
      <c r="C1" s="30"/>
      <c r="D1" s="31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142772658.00048906</v>
      </c>
      <c r="C3" s="19">
        <f t="shared" ref="C3:D3" si="0">SUM(C4:C13)</f>
        <v>164546676.64000002</v>
      </c>
      <c r="D3" s="2">
        <f t="shared" si="0"/>
        <v>164546676.64000002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8">
        <v>4780000.0002999995</v>
      </c>
      <c r="C7" s="20">
        <v>5250542.59</v>
      </c>
      <c r="D7" s="3">
        <v>5250542.59</v>
      </c>
    </row>
    <row r="8" spans="1:4" x14ac:dyDescent="0.2">
      <c r="A8" s="14" t="s">
        <v>5</v>
      </c>
      <c r="B8" s="28">
        <v>5250000.0003999993</v>
      </c>
      <c r="C8" s="20">
        <v>9028628.1999999993</v>
      </c>
      <c r="D8" s="3">
        <v>9028628.1999999993</v>
      </c>
    </row>
    <row r="9" spans="1:4" x14ac:dyDescent="0.2">
      <c r="A9" s="14" t="s">
        <v>6</v>
      </c>
      <c r="B9" s="28">
        <v>2726942.9997890498</v>
      </c>
      <c r="C9" s="20">
        <v>4094447.69</v>
      </c>
      <c r="D9" s="3">
        <v>4094447.69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8">
        <v>520000</v>
      </c>
      <c r="C11" s="20">
        <v>7650996.7599999988</v>
      </c>
      <c r="D11" s="3">
        <v>7650996.7599999988</v>
      </c>
    </row>
    <row r="12" spans="1:4" x14ac:dyDescent="0.2">
      <c r="A12" s="14" t="s">
        <v>9</v>
      </c>
      <c r="B12" s="28">
        <v>129495715</v>
      </c>
      <c r="C12" s="20">
        <v>128933995.84999999</v>
      </c>
      <c r="D12" s="3">
        <v>128933995.84999999</v>
      </c>
    </row>
    <row r="13" spans="1:4" x14ac:dyDescent="0.2">
      <c r="A13" s="14" t="s">
        <v>10</v>
      </c>
      <c r="B13" s="28">
        <v>0</v>
      </c>
      <c r="C13" s="20">
        <v>9588065.5499999989</v>
      </c>
      <c r="D13" s="3">
        <v>9588065.5499999989</v>
      </c>
    </row>
    <row r="14" spans="1:4" x14ac:dyDescent="0.2">
      <c r="A14" s="7" t="s">
        <v>11</v>
      </c>
      <c r="B14" s="21">
        <f>SUM(B15:B23)</f>
        <v>142772658</v>
      </c>
      <c r="C14" s="21">
        <f t="shared" ref="C14:D14" si="1">SUM(C15:C23)</f>
        <v>160632960.52000001</v>
      </c>
      <c r="D14" s="4">
        <f t="shared" si="1"/>
        <v>159519134.95000002</v>
      </c>
    </row>
    <row r="15" spans="1:4" x14ac:dyDescent="0.2">
      <c r="A15" s="14" t="s">
        <v>12</v>
      </c>
      <c r="B15" s="20">
        <v>116894170.27</v>
      </c>
      <c r="C15" s="20">
        <v>114162165.11</v>
      </c>
      <c r="D15" s="3">
        <v>114162165.11</v>
      </c>
    </row>
    <row r="16" spans="1:4" x14ac:dyDescent="0.2">
      <c r="A16" s="14" t="s">
        <v>13</v>
      </c>
      <c r="B16" s="20">
        <v>5047787.55</v>
      </c>
      <c r="C16" s="20">
        <v>9231251.3000000007</v>
      </c>
      <c r="D16" s="3">
        <v>9208408.75</v>
      </c>
    </row>
    <row r="17" spans="1:4" x14ac:dyDescent="0.2">
      <c r="A17" s="14" t="s">
        <v>14</v>
      </c>
      <c r="B17" s="20">
        <v>14341700.179999996</v>
      </c>
      <c r="C17" s="20">
        <v>19206481.899999999</v>
      </c>
      <c r="D17" s="3">
        <v>18196350.879999999</v>
      </c>
    </row>
    <row r="18" spans="1:4" x14ac:dyDescent="0.2">
      <c r="A18" s="14" t="s">
        <v>9</v>
      </c>
      <c r="B18" s="20">
        <v>5470000</v>
      </c>
      <c r="C18" s="20">
        <v>9119753.3300000001</v>
      </c>
      <c r="D18" s="3">
        <v>9119753.3300000001</v>
      </c>
    </row>
    <row r="19" spans="1:4" x14ac:dyDescent="0.2">
      <c r="A19" s="14" t="s">
        <v>15</v>
      </c>
      <c r="B19" s="20">
        <v>1019000</v>
      </c>
      <c r="C19" s="20">
        <v>7750954.4900000002</v>
      </c>
      <c r="D19" s="3">
        <v>7670102.4900000002</v>
      </c>
    </row>
    <row r="20" spans="1:4" x14ac:dyDescent="0.2">
      <c r="A20" s="14" t="s">
        <v>16</v>
      </c>
      <c r="B20" s="20"/>
      <c r="C20" s="20">
        <v>1162354.3899999999</v>
      </c>
      <c r="D20" s="3">
        <v>1162354.3899999999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4.8905611038208008E-4</v>
      </c>
      <c r="C24" s="22">
        <f>C3-C14</f>
        <v>3913716.1200000048</v>
      </c>
      <c r="D24" s="5">
        <f>D3-D14</f>
        <v>5027541.6899999976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142772658.00048906</v>
      </c>
      <c r="C27" s="19">
        <f>SUM(C28:C34)</f>
        <v>164546676.64000002</v>
      </c>
      <c r="D27" s="2">
        <f>SUM(D28:D34)</f>
        <v>164546676.64000002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v>142772658.00048906</v>
      </c>
      <c r="C31" s="23">
        <v>164546676.64000002</v>
      </c>
      <c r="D31" s="16">
        <v>164546676.64000002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142772658.00048906</v>
      </c>
      <c r="C39" s="25">
        <f t="shared" ref="C39:D39" si="2">C27+C35</f>
        <v>164546676.64000002</v>
      </c>
      <c r="D39" s="18">
        <f t="shared" si="2"/>
        <v>164546676.64000002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18877-1362-435F-8F5C-923774CE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dcterms:created xsi:type="dcterms:W3CDTF">2017-12-20T04:54:53Z</dcterms:created>
  <dcterms:modified xsi:type="dcterms:W3CDTF">2023-02-14T17:45:06Z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